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ANSPARÈNCIA\"/>
    </mc:Choice>
  </mc:AlternateContent>
  <bookViews>
    <workbookView xWindow="0" yWindow="0" windowWidth="28800" windowHeight="11730"/>
  </bookViews>
  <sheets>
    <sheet name="Full1" sheetId="1" r:id="rId1"/>
    <sheet name="dades" sheetId="2" state="hidden" r:id="rId2"/>
  </sheets>
  <definedNames>
    <definedName name="_xlnm.Print_Area" localSheetId="0">Full1!$A$1:$E$27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7" i="1" s="1"/>
  <c r="D14" i="1" s="1"/>
  <c r="D7" i="1" s="1"/>
  <c r="D30" i="1" s="1"/>
  <c r="D9" i="1" l="1"/>
</calcChain>
</file>

<file path=xl/sharedStrings.xml><?xml version="1.0" encoding="utf-8"?>
<sst xmlns="http://schemas.openxmlformats.org/spreadsheetml/2006/main" count="21" uniqueCount="20">
  <si>
    <t>Intervención</t>
  </si>
  <si>
    <t>dci421</t>
  </si>
  <si>
    <t>Indicador: Ingresos fiscales por habitante (Ingresos tributarios/Nº habitantes).</t>
  </si>
  <si>
    <t>Pendiente</t>
  </si>
  <si>
    <t>Enviar los relativos al cierre de 2021.</t>
  </si>
  <si>
    <t>Indicador=Ingresos fiscales por habitante (Ingresos tributarios/Nº habitantes)</t>
  </si>
  <si>
    <t>Ingresos tributarios 2021</t>
  </si>
  <si>
    <t>Nº habitantes 2021</t>
  </si>
  <si>
    <t>habitants</t>
  </si>
  <si>
    <t>euros</t>
  </si>
  <si>
    <t>Cap 1 Imptos DIRECTOS- DRN</t>
  </si>
  <si>
    <t>Cap 2 Imptos INDIRECTOS- DRN</t>
  </si>
  <si>
    <t>Cap 3 tasas, precios públicos y otros ingresos- DRN artículos 31+32+33+34</t>
  </si>
  <si>
    <t>DRN artículo 31</t>
  </si>
  <si>
    <t>DRN artículo 32</t>
  </si>
  <si>
    <t>DRN artículo 33</t>
  </si>
  <si>
    <t>Posat automaticament al calcul dels indicadors</t>
  </si>
  <si>
    <t>dif</t>
  </si>
  <si>
    <t>=art 34</t>
  </si>
  <si>
    <t>S'haurà de llevar???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</si>
</sst>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3" fontId="0" fillId="0" borderId="3" xfId="0" applyNumberFormat="1" applyBorder="1"/>
    <xf numFmtId="4" fontId="0" fillId="0" borderId="3" xfId="0" applyNumberFormat="1" applyBorder="1"/>
    <xf numFmtId="4" fontId="0" fillId="0" borderId="0" xfId="0" applyNumberFormat="1"/>
    <xf numFmtId="4" fontId="0" fillId="0" borderId="0" xfId="0" applyNumberFormat="1" applyBorder="1"/>
    <xf numFmtId="0" fontId="4" fillId="0" borderId="0" xfId="0" applyFont="1" applyAlignment="1">
      <alignment horizontal="right"/>
    </xf>
    <xf numFmtId="4" fontId="4" fillId="0" borderId="4" xfId="0" applyNumberFormat="1" applyFont="1" applyBorder="1"/>
    <xf numFmtId="4" fontId="4" fillId="0" borderId="0" xfId="0" applyNumberFormat="1" applyFont="1"/>
    <xf numFmtId="0" fontId="4" fillId="0" borderId="0" xfId="0" quotePrefix="1" applyFont="1"/>
    <xf numFmtId="0" fontId="4" fillId="0" borderId="0" xfId="0" applyFont="1"/>
    <xf numFmtId="4" fontId="6" fillId="0" borderId="3" xfId="0" applyNumberFormat="1" applyFont="1" applyBorder="1"/>
    <xf numFmtId="0" fontId="5" fillId="0" borderId="3" xfId="0" applyFont="1" applyBorder="1"/>
    <xf numFmtId="4" fontId="5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20</xdr:col>
      <xdr:colOff>531809</xdr:colOff>
      <xdr:row>26</xdr:row>
      <xdr:rowOff>170833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2723809" cy="49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23</xdr:col>
      <xdr:colOff>198247</xdr:colOff>
      <xdr:row>75</xdr:row>
      <xdr:rowOff>27500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15000"/>
          <a:ext cx="14219047" cy="8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workbookViewId="0">
      <selection activeCell="E10" sqref="E10"/>
    </sheetView>
  </sheetViews>
  <sheetFormatPr defaultRowHeight="15" x14ac:dyDescent="0.25"/>
  <cols>
    <col min="1" max="1" width="14.28515625" customWidth="1"/>
    <col min="2" max="2" width="6.5703125" bestFit="1" customWidth="1"/>
    <col min="3" max="3" width="71.28515625" bestFit="1" customWidth="1"/>
    <col min="4" max="4" width="16.42578125" bestFit="1" customWidth="1"/>
    <col min="5" max="5" width="26.28515625" customWidth="1"/>
  </cols>
  <sheetData>
    <row r="1" spans="1:5" ht="30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7" spans="1:5" x14ac:dyDescent="0.25">
      <c r="C7" s="6" t="s">
        <v>6</v>
      </c>
      <c r="D7" s="16">
        <f>+D14</f>
        <v>52892205.189999998</v>
      </c>
      <c r="E7" t="s">
        <v>9</v>
      </c>
    </row>
    <row r="8" spans="1:5" x14ac:dyDescent="0.25">
      <c r="C8" s="6" t="s">
        <v>7</v>
      </c>
      <c r="D8" s="7">
        <v>917436</v>
      </c>
      <c r="E8" t="s">
        <v>8</v>
      </c>
    </row>
    <row r="9" spans="1:5" x14ac:dyDescent="0.25">
      <c r="C9" s="17" t="s">
        <v>5</v>
      </c>
      <c r="D9" s="18">
        <f>D7/D8</f>
        <v>57.652201559563828</v>
      </c>
    </row>
    <row r="14" spans="1:5" x14ac:dyDescent="0.25">
      <c r="C14" s="6" t="s">
        <v>6</v>
      </c>
      <c r="D14" s="8">
        <f>SUM(D15:D17)</f>
        <v>52892205.189999998</v>
      </c>
    </row>
    <row r="15" spans="1:5" x14ac:dyDescent="0.25">
      <c r="C15" t="s">
        <v>10</v>
      </c>
      <c r="D15" s="9">
        <v>19066947.199999999</v>
      </c>
    </row>
    <row r="16" spans="1:5" x14ac:dyDescent="0.25">
      <c r="C16" t="s">
        <v>11</v>
      </c>
      <c r="D16" s="9">
        <v>18800317.23</v>
      </c>
    </row>
    <row r="17" spans="3:5" x14ac:dyDescent="0.25">
      <c r="C17" t="s">
        <v>12</v>
      </c>
      <c r="D17" s="9">
        <f>+D26</f>
        <v>15024940.760000002</v>
      </c>
    </row>
    <row r="18" spans="3:5" x14ac:dyDescent="0.25">
      <c r="D18" s="9"/>
    </row>
    <row r="19" spans="3:5" x14ac:dyDescent="0.25">
      <c r="D19" s="9"/>
    </row>
    <row r="22" spans="3:5" x14ac:dyDescent="0.25">
      <c r="D22" s="9">
        <v>2120066.14</v>
      </c>
      <c r="E22" t="s">
        <v>13</v>
      </c>
    </row>
    <row r="23" spans="3:5" x14ac:dyDescent="0.25">
      <c r="D23" s="9">
        <v>12718044.210000001</v>
      </c>
      <c r="E23" t="s">
        <v>14</v>
      </c>
    </row>
    <row r="24" spans="3:5" x14ac:dyDescent="0.25">
      <c r="D24" s="9">
        <v>186830.41</v>
      </c>
      <c r="E24" t="s">
        <v>15</v>
      </c>
    </row>
    <row r="25" spans="3:5" ht="15.75" thickBot="1" x14ac:dyDescent="0.3">
      <c r="D25" s="12"/>
    </row>
    <row r="26" spans="3:5" ht="15.75" thickTop="1" x14ac:dyDescent="0.25">
      <c r="D26" s="10">
        <f>SUM(D22:D25)</f>
        <v>15024940.760000002</v>
      </c>
    </row>
    <row r="28" spans="3:5" hidden="1" x14ac:dyDescent="0.25"/>
    <row r="29" spans="3:5" ht="15.75" hidden="1" thickBot="1" x14ac:dyDescent="0.3">
      <c r="C29" s="11" t="s">
        <v>16</v>
      </c>
      <c r="D29" s="12">
        <v>52892205.189999998</v>
      </c>
    </row>
    <row r="30" spans="3:5" ht="15.75" hidden="1" thickTop="1" x14ac:dyDescent="0.25">
      <c r="C30" s="11" t="s">
        <v>17</v>
      </c>
      <c r="D30" s="13">
        <f>+D7-D29</f>
        <v>0</v>
      </c>
      <c r="E30" s="14" t="s">
        <v>18</v>
      </c>
    </row>
    <row r="31" spans="3:5" hidden="1" x14ac:dyDescent="0.25">
      <c r="E31" s="15" t="s">
        <v>19</v>
      </c>
    </row>
    <row r="32" spans="3:5" hidden="1" x14ac:dyDescent="0.25"/>
    <row r="33" hidden="1" x14ac:dyDescent="0.25"/>
    <row r="34" hidden="1" x14ac:dyDescent="0.25"/>
  </sheetData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9" sqref="A7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Full1</vt:lpstr>
      <vt:lpstr>dades</vt:lpstr>
      <vt:lpstr>Full1!Àrea_d'impressió</vt:lpstr>
    </vt:vector>
  </TitlesOfParts>
  <Company>CIM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MBBordoy</dc:creator>
  <cp:lastModifiedBy>MBBordoy</cp:lastModifiedBy>
  <cp:lastPrinted>2023-01-30T09:36:20Z</cp:lastPrinted>
  <dcterms:created xsi:type="dcterms:W3CDTF">2023-01-26T13:24:59Z</dcterms:created>
  <dcterms:modified xsi:type="dcterms:W3CDTF">2023-02-10T12:02:01Z</dcterms:modified>
</cp:coreProperties>
</file>